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4246" documentId="8_{9D263D8F-DB35-4B7F-8D7E-905B26695A15}" xr6:coauthVersionLast="46" xr6:coauthVersionMax="46" xr10:uidLastSave="{078225F6-ED2B-4557-B3A0-49A867903157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Sheet1!$B$1:$D$57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44" i="1"/>
  <c r="C28" i="1"/>
  <c r="C42" i="1"/>
  <c r="C14" i="1"/>
  <c r="C47" i="1"/>
</calcChain>
</file>

<file path=xl/sharedStrings.xml><?xml version="1.0" encoding="utf-8"?>
<sst xmlns="http://schemas.openxmlformats.org/spreadsheetml/2006/main" count="92" uniqueCount="88">
  <si>
    <t>Advanced Water Company</t>
  </si>
  <si>
    <t>Fittings</t>
  </si>
  <si>
    <t>American Recycling</t>
  </si>
  <si>
    <t>Disposal Charge</t>
  </si>
  <si>
    <t>Barnhill</t>
  </si>
  <si>
    <t>Music Supply</t>
  </si>
  <si>
    <t>Bloom Repair</t>
  </si>
  <si>
    <t>Van Maintenance</t>
  </si>
  <si>
    <t>Boone County Health Center</t>
  </si>
  <si>
    <t>Physical</t>
  </si>
  <si>
    <t>CDW-G</t>
  </si>
  <si>
    <t>Tech Supply</t>
  </si>
  <si>
    <t>Central Nebraska Rehabilitation</t>
  </si>
  <si>
    <t>SPED</t>
  </si>
  <si>
    <t>Central Valley</t>
  </si>
  <si>
    <t>State Wrestling Room</t>
  </si>
  <si>
    <t>Country Partners</t>
  </si>
  <si>
    <t>Heating Fuel</t>
  </si>
  <si>
    <t>Edutyping</t>
  </si>
  <si>
    <t>Renewal</t>
  </si>
  <si>
    <t>Elite Office Products</t>
  </si>
  <si>
    <t>Copier Lease</t>
  </si>
  <si>
    <t>EMC Insurance</t>
  </si>
  <si>
    <t>Insurance</t>
  </si>
  <si>
    <t>ESU 8</t>
  </si>
  <si>
    <t>(100)MTSS(6095)SPED</t>
  </si>
  <si>
    <t>Grocery Kart</t>
  </si>
  <si>
    <t>Conference Supply</t>
  </si>
  <si>
    <t>Heartland</t>
  </si>
  <si>
    <t>Semi-Annual Recertification</t>
  </si>
  <si>
    <t>Hillyard</t>
  </si>
  <si>
    <t>Custodial Supply</t>
  </si>
  <si>
    <t>Holt County Clerk</t>
  </si>
  <si>
    <t>Election Costs</t>
  </si>
  <si>
    <t>Honorbound</t>
  </si>
  <si>
    <t>Server Contract</t>
  </si>
  <si>
    <t>Hubel Iron</t>
  </si>
  <si>
    <t>Supply</t>
  </si>
  <si>
    <t>Island Supply Welding Co</t>
  </si>
  <si>
    <t>IXL Learning</t>
  </si>
  <si>
    <t xml:space="preserve">License Year </t>
  </si>
  <si>
    <t xml:space="preserve"> </t>
  </si>
  <si>
    <t>Jensen Water &amp; Sewer</t>
  </si>
  <si>
    <t>Service Call</t>
  </si>
  <si>
    <t>Jensen, Patti</t>
  </si>
  <si>
    <t>Plum Creek Registration</t>
  </si>
  <si>
    <t>JW Pepper</t>
  </si>
  <si>
    <t>Secondary Supply</t>
  </si>
  <si>
    <t>Loup Valley RPPD</t>
  </si>
  <si>
    <t>Electricity</t>
  </si>
  <si>
    <t>MCI</t>
  </si>
  <si>
    <t>Phone Service</t>
  </si>
  <si>
    <t>Mid States School Bus</t>
  </si>
  <si>
    <t>Bus Service</t>
  </si>
  <si>
    <t>Nebraska Safety Center</t>
  </si>
  <si>
    <t>Transportation Training</t>
  </si>
  <si>
    <t>Omaha World Herald</t>
  </si>
  <si>
    <t>O'Neill Electric Motor Service</t>
  </si>
  <si>
    <t>Part</t>
  </si>
  <si>
    <t>Peer, Linda</t>
  </si>
  <si>
    <t>Mileage</t>
  </si>
  <si>
    <t>People's Service</t>
  </si>
  <si>
    <t>Tire Sensor</t>
  </si>
  <si>
    <t>Plugge's Rod Shop</t>
  </si>
  <si>
    <t>School Car Maintenance</t>
  </si>
  <si>
    <t>Plugge, Roy</t>
  </si>
  <si>
    <t>Skidster Rental</t>
  </si>
  <si>
    <t>Sapp Bros</t>
  </si>
  <si>
    <t>Heating Propane</t>
  </si>
  <si>
    <t>School Specialty</t>
  </si>
  <si>
    <t>Elementary Supply</t>
  </si>
  <si>
    <t>Smith, Rudy</t>
  </si>
  <si>
    <t>State of Nebraska</t>
  </si>
  <si>
    <t>OCIO Billing</t>
  </si>
  <si>
    <t>TMS</t>
  </si>
  <si>
    <t>Time Clock</t>
  </si>
  <si>
    <t>Torpins</t>
  </si>
  <si>
    <t>Elementary Supply-Snacks</t>
  </si>
  <si>
    <t>University of Nebraska-Lincoln</t>
  </si>
  <si>
    <t>ASD Conference</t>
  </si>
  <si>
    <t>USPS</t>
  </si>
  <si>
    <t>Postage</t>
  </si>
  <si>
    <t>We Mart</t>
  </si>
  <si>
    <t>(1068.91)Fuel(1866.34)Bus</t>
  </si>
  <si>
    <t>Wells Fargo</t>
  </si>
  <si>
    <t>Wheeler County RFPD</t>
  </si>
  <si>
    <t>Defibrillator Pads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</si>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</sst>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topLeftCell="B1" workbookViewId="0">
      <selection activeCell="E20" sqref="E20"/>
    </sheetView>
  </sheetViews>
  <sheetFormatPr defaultColWidth="8.85546875" defaultRowHeight="12.75"/>
  <cols>
    <col min="1" max="1" width="10.7109375" hidden="1" customWidth="1"/>
    <col min="2" max="2" width="38.85546875" customWidth="1"/>
    <col min="3" max="3" width="15.7109375" style="8" customWidth="1"/>
    <col min="4" max="4" width="30.7109375" customWidth="1"/>
    <col min="8" max="8" width="12.85546875" bestFit="1" customWidth="1"/>
  </cols>
  <sheetData>
    <row r="1" spans="2:4" s="1" customFormat="1" ht="15.75">
      <c r="B1" s="4">
        <v>44256</v>
      </c>
      <c r="C1" s="8"/>
    </row>
    <row r="2" spans="2:4" s="1" customFormat="1" ht="15">
      <c r="B2" s="7" t="s">
        <v>0</v>
      </c>
      <c r="C2">
        <v>74.44</v>
      </c>
      <c r="D2" s="1" t="s">
        <v>1</v>
      </c>
    </row>
    <row r="3" spans="2:4" s="1" customFormat="1" ht="15">
      <c r="B3" s="7" t="s">
        <v>2</v>
      </c>
      <c r="C3">
        <v>63</v>
      </c>
      <c r="D3" s="1" t="s">
        <v>3</v>
      </c>
    </row>
    <row r="4" spans="2:4" s="1" customFormat="1" ht="15">
      <c r="B4" s="7" t="s">
        <v>4</v>
      </c>
      <c r="C4">
        <v>16.8</v>
      </c>
      <c r="D4" s="1" t="s">
        <v>5</v>
      </c>
    </row>
    <row r="5" spans="2:4" s="1" customFormat="1" ht="15">
      <c r="B5" s="7" t="s">
        <v>6</v>
      </c>
      <c r="C5">
        <v>178.44</v>
      </c>
      <c r="D5" s="1" t="s">
        <v>7</v>
      </c>
    </row>
    <row r="6" spans="2:4" s="1" customFormat="1" ht="15">
      <c r="B6" s="7" t="s">
        <v>8</v>
      </c>
      <c r="C6">
        <v>110</v>
      </c>
      <c r="D6" s="1" t="s">
        <v>9</v>
      </c>
    </row>
    <row r="7" spans="2:4" s="1" customFormat="1" ht="15">
      <c r="B7" s="7" t="s">
        <v>10</v>
      </c>
      <c r="C7">
        <v>832.31</v>
      </c>
      <c r="D7" s="1" t="s">
        <v>11</v>
      </c>
    </row>
    <row r="8" spans="2:4" s="1" customFormat="1" ht="15">
      <c r="B8" s="7" t="s">
        <v>12</v>
      </c>
      <c r="C8">
        <v>410.77</v>
      </c>
      <c r="D8" s="1" t="s">
        <v>13</v>
      </c>
    </row>
    <row r="9" spans="2:4" s="1" customFormat="1" ht="15">
      <c r="B9" s="7" t="s">
        <v>14</v>
      </c>
      <c r="C9">
        <v>238.33</v>
      </c>
      <c r="D9" s="1" t="s">
        <v>15</v>
      </c>
    </row>
    <row r="10" spans="2:4" s="1" customFormat="1" ht="15">
      <c r="B10" s="7" t="s">
        <v>16</v>
      </c>
      <c r="C10">
        <v>11408.34</v>
      </c>
      <c r="D10" s="1" t="s">
        <v>17</v>
      </c>
    </row>
    <row r="11" spans="2:4" s="1" customFormat="1" ht="15">
      <c r="B11" s="7" t="s">
        <v>18</v>
      </c>
      <c r="C11">
        <v>286</v>
      </c>
      <c r="D11" s="1" t="s">
        <v>19</v>
      </c>
    </row>
    <row r="12" spans="2:4" s="1" customFormat="1" ht="15">
      <c r="B12" s="7" t="s">
        <v>20</v>
      </c>
      <c r="C12">
        <f>314.36+421.76</f>
        <v>736.12</v>
      </c>
      <c r="D12" s="1" t="s">
        <v>21</v>
      </c>
    </row>
    <row r="13" spans="2:4" s="1" customFormat="1" ht="15">
      <c r="B13" s="7" t="s">
        <v>22</v>
      </c>
      <c r="C13">
        <v>5220.87</v>
      </c>
      <c r="D13" s="1" t="s">
        <v>23</v>
      </c>
    </row>
    <row r="14" spans="2:4" s="1" customFormat="1" ht="15">
      <c r="B14" s="7" t="s">
        <v>24</v>
      </c>
      <c r="C14">
        <f>100+4199.3+1895.7</f>
        <v>6195</v>
      </c>
      <c r="D14" s="1" t="s">
        <v>25</v>
      </c>
    </row>
    <row r="15" spans="2:4" s="1" customFormat="1" ht="15">
      <c r="B15" s="7" t="s">
        <v>26</v>
      </c>
      <c r="C15">
        <v>143.57</v>
      </c>
      <c r="D15" s="1" t="s">
        <v>27</v>
      </c>
    </row>
    <row r="16" spans="2:4" s="1" customFormat="1" ht="15">
      <c r="B16" s="7" t="s">
        <v>28</v>
      </c>
      <c r="C16">
        <v>233</v>
      </c>
      <c r="D16" s="1" t="s">
        <v>29</v>
      </c>
    </row>
    <row r="17" spans="2:5" s="1" customFormat="1" ht="15">
      <c r="B17" s="7" t="s">
        <v>30</v>
      </c>
      <c r="C17">
        <v>210.16</v>
      </c>
      <c r="D17" s="1" t="s">
        <v>31</v>
      </c>
    </row>
    <row r="18" spans="2:5" s="1" customFormat="1" ht="15">
      <c r="B18" s="7" t="s">
        <v>32</v>
      </c>
      <c r="C18">
        <v>177.88</v>
      </c>
      <c r="D18" s="1" t="s">
        <v>33</v>
      </c>
    </row>
    <row r="19" spans="2:5" s="2" customFormat="1" ht="15">
      <c r="B19" s="2" t="s">
        <v>34</v>
      </c>
      <c r="C19">
        <v>300</v>
      </c>
      <c r="D19" s="2" t="s">
        <v>35</v>
      </c>
    </row>
    <row r="20" spans="2:5" s="2" customFormat="1" ht="15">
      <c r="B20" s="2" t="s">
        <v>36</v>
      </c>
      <c r="C20">
        <v>199.5</v>
      </c>
      <c r="D20" s="2" t="s">
        <v>37</v>
      </c>
    </row>
    <row r="21" spans="2:5" s="2" customFormat="1" ht="15">
      <c r="B21" s="2" t="s">
        <v>38</v>
      </c>
      <c r="C21">
        <v>290.76</v>
      </c>
      <c r="D21" s="2" t="s">
        <v>37</v>
      </c>
    </row>
    <row r="22" spans="2:5" s="2" customFormat="1" ht="15">
      <c r="B22" s="2" t="s">
        <v>39</v>
      </c>
      <c r="C22">
        <v>2350</v>
      </c>
      <c r="D22" s="2" t="s">
        <v>40</v>
      </c>
      <c r="E22" s="2" t="s">
        <v>41</v>
      </c>
    </row>
    <row r="23" spans="2:5" s="2" customFormat="1" ht="15">
      <c r="B23" s="2" t="s">
        <v>42</v>
      </c>
      <c r="C23">
        <v>297.5</v>
      </c>
      <c r="D23" s="2" t="s">
        <v>43</v>
      </c>
    </row>
    <row r="24" spans="2:5" s="2" customFormat="1" ht="15">
      <c r="B24" s="2" t="s">
        <v>44</v>
      </c>
      <c r="C24">
        <v>125</v>
      </c>
      <c r="D24" s="2" t="s">
        <v>45</v>
      </c>
    </row>
    <row r="25" spans="2:5" s="2" customFormat="1" ht="15">
      <c r="B25" s="2" t="s">
        <v>46</v>
      </c>
      <c r="C25">
        <v>169.66</v>
      </c>
      <c r="D25" s="2" t="s">
        <v>47</v>
      </c>
    </row>
    <row r="26" spans="2:5" s="2" customFormat="1" ht="15">
      <c r="B26" s="2" t="s">
        <v>48</v>
      </c>
      <c r="C26">
        <v>2258.92</v>
      </c>
      <c r="D26" s="2" t="s">
        <v>49</v>
      </c>
    </row>
    <row r="27" spans="2:5" s="2" customFormat="1" ht="15">
      <c r="B27" s="2" t="s">
        <v>50</v>
      </c>
      <c r="C27">
        <v>58.45</v>
      </c>
      <c r="D27" s="2" t="s">
        <v>51</v>
      </c>
    </row>
    <row r="28" spans="2:5" s="2" customFormat="1" ht="15">
      <c r="B28" s="2" t="s">
        <v>52</v>
      </c>
      <c r="C28">
        <f>17310+2466.8</f>
        <v>19776.8</v>
      </c>
      <c r="D28" s="2" t="s">
        <v>53</v>
      </c>
    </row>
    <row r="29" spans="2:5" s="2" customFormat="1" ht="15">
      <c r="B29" s="2" t="s">
        <v>54</v>
      </c>
      <c r="C29">
        <v>500</v>
      </c>
      <c r="D29" s="2" t="s">
        <v>55</v>
      </c>
    </row>
    <row r="30" spans="2:5" s="2" customFormat="1" ht="15">
      <c r="B30" s="2" t="s">
        <v>56</v>
      </c>
      <c r="C30">
        <v>120.95</v>
      </c>
      <c r="D30" s="2" t="s">
        <v>19</v>
      </c>
    </row>
    <row r="31" spans="2:5" s="2" customFormat="1" ht="15">
      <c r="B31" s="2" t="s">
        <v>57</v>
      </c>
      <c r="C31">
        <v>155</v>
      </c>
      <c r="D31" s="2" t="s">
        <v>58</v>
      </c>
    </row>
    <row r="32" spans="2:5" s="2" customFormat="1" ht="15">
      <c r="B32" s="2" t="s">
        <v>59</v>
      </c>
      <c r="C32">
        <v>25.2</v>
      </c>
      <c r="D32" s="2" t="s">
        <v>60</v>
      </c>
    </row>
    <row r="33" spans="2:5" s="2" customFormat="1" ht="15">
      <c r="B33" s="2" t="s">
        <v>61</v>
      </c>
      <c r="C33">
        <v>59</v>
      </c>
      <c r="D33" s="2" t="s">
        <v>62</v>
      </c>
    </row>
    <row r="34" spans="2:5" s="2" customFormat="1" ht="15">
      <c r="B34" s="2" t="s">
        <v>63</v>
      </c>
      <c r="C34">
        <v>15.89</v>
      </c>
      <c r="D34" s="2" t="s">
        <v>64</v>
      </c>
    </row>
    <row r="35" spans="2:5" s="2" customFormat="1" ht="15">
      <c r="B35" s="2" t="s">
        <v>65</v>
      </c>
      <c r="C35">
        <v>500</v>
      </c>
      <c r="D35" s="2" t="s">
        <v>66</v>
      </c>
    </row>
    <row r="36" spans="2:5" s="2" customFormat="1" ht="15">
      <c r="B36" s="2" t="s">
        <v>67</v>
      </c>
      <c r="C36">
        <v>4722.1099999999997</v>
      </c>
      <c r="D36" s="2" t="s">
        <v>68</v>
      </c>
    </row>
    <row r="37" spans="2:5" s="2" customFormat="1" ht="15">
      <c r="B37" s="2" t="s">
        <v>69</v>
      </c>
      <c r="C37">
        <v>30.7</v>
      </c>
      <c r="D37" s="2" t="s">
        <v>70</v>
      </c>
    </row>
    <row r="38" spans="2:5" s="2" customFormat="1" ht="15">
      <c r="B38" s="2" t="s">
        <v>71</v>
      </c>
      <c r="C38">
        <v>80.64</v>
      </c>
      <c r="D38" s="2" t="s">
        <v>60</v>
      </c>
    </row>
    <row r="39" spans="2:5" s="2" customFormat="1" ht="15">
      <c r="B39" s="2" t="s">
        <v>72</v>
      </c>
      <c r="C39">
        <v>539.64</v>
      </c>
      <c r="D39" s="2" t="s">
        <v>73</v>
      </c>
    </row>
    <row r="40" spans="2:5" s="2" customFormat="1" ht="15">
      <c r="B40" s="2" t="s">
        <v>74</v>
      </c>
      <c r="C40">
        <v>35</v>
      </c>
      <c r="D40" s="2" t="s">
        <v>75</v>
      </c>
    </row>
    <row r="41" spans="2:5" s="2" customFormat="1" ht="15">
      <c r="B41" s="2" t="s">
        <v>76</v>
      </c>
      <c r="C41">
        <v>54.04</v>
      </c>
      <c r="D41" s="2" t="s">
        <v>77</v>
      </c>
    </row>
    <row r="42" spans="2:5" s="1" customFormat="1" ht="15">
      <c r="B42" s="1" t="s">
        <v>78</v>
      </c>
      <c r="C42">
        <f>100+100+100+100</f>
        <v>400</v>
      </c>
      <c r="D42" s="2" t="s">
        <v>79</v>
      </c>
    </row>
    <row r="43" spans="2:5" s="1" customFormat="1" ht="15">
      <c r="B43" s="1" t="s">
        <v>80</v>
      </c>
      <c r="C43">
        <v>200</v>
      </c>
      <c r="D43" s="2" t="s">
        <v>81</v>
      </c>
    </row>
    <row r="44" spans="2:5" s="1" customFormat="1" ht="15">
      <c r="B44" s="1" t="s">
        <v>82</v>
      </c>
      <c r="C44">
        <f>1866.34+1068.91</f>
        <v>2935.25</v>
      </c>
      <c r="D44" s="2" t="s">
        <v>83</v>
      </c>
    </row>
    <row r="45" spans="2:5" s="1" customFormat="1" ht="15">
      <c r="B45" s="1" t="s">
        <v>84</v>
      </c>
      <c r="C45">
        <v>335</v>
      </c>
      <c r="D45" s="2" t="s">
        <v>21</v>
      </c>
    </row>
    <row r="46" spans="2:5" s="1" customFormat="1" ht="15">
      <c r="B46" s="1" t="s">
        <v>85</v>
      </c>
      <c r="C46">
        <v>74</v>
      </c>
      <c r="D46" s="2" t="s">
        <v>86</v>
      </c>
    </row>
    <row r="47" spans="2:5" ht="15.75">
      <c r="B47" s="3" t="s">
        <v>87</v>
      </c>
      <c r="C47" s="8">
        <f>SUM(C2:C44)</f>
        <v>62735.039999999994</v>
      </c>
      <c r="E47" s="2"/>
    </row>
    <row r="48" spans="2:5" ht="15">
      <c r="E48" s="1"/>
    </row>
    <row r="49" spans="2:5" ht="15.75">
      <c r="E49" s="5"/>
    </row>
    <row r="50" spans="2:5" ht="15">
      <c r="B50" s="1"/>
      <c r="D50" s="1"/>
    </row>
    <row r="59" spans="2:5" ht="15">
      <c r="B59" s="6"/>
      <c r="D59" s="6"/>
    </row>
    <row r="61" spans="2:5" ht="15">
      <c r="B61" s="6"/>
      <c r="D61" s="6"/>
    </row>
    <row r="62" spans="2:5" ht="15">
      <c r="B62" s="6"/>
      <c r="D62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067B99-C2E4-459C-A48D-BBC50E0E49DE}"/>
</file>

<file path=customXml/itemProps2.xml><?xml version="1.0" encoding="utf-8"?>
<ds:datastoreItem xmlns:ds="http://schemas.openxmlformats.org/officeDocument/2006/customXml" ds:itemID="{4270AAE7-093B-4B7C-9774-2165B2921E4B}"/>
</file>

<file path=customXml/itemProps3.xml><?xml version="1.0" encoding="utf-8"?>
<ds:datastoreItem xmlns:ds="http://schemas.openxmlformats.org/officeDocument/2006/customXml" ds:itemID="{7B9EFF8C-41C2-41B1-B7A1-D9B8444E8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2021-03-08T17:58:55Z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